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B3A84379-63D5-46E4-A617-35F13F7A8200}" xr6:coauthVersionLast="47" xr6:coauthVersionMax="47" xr10:uidLastSave="{00000000-0000-0000-0000-000000000000}"/>
  <bookViews>
    <workbookView xWindow="-108" yWindow="-108" windowWidth="23256" windowHeight="12576" xr2:uid="{6323B694-2538-46AF-A432-3BA3C3FE4D8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C72" i="1" s="1"/>
  <c r="C74" i="1" s="1"/>
  <c r="B64" i="1"/>
  <c r="B72" i="1" s="1"/>
  <c r="B74" i="1" s="1"/>
  <c r="D63" i="1"/>
  <c r="C63" i="1"/>
  <c r="B63" i="1"/>
  <c r="D55" i="1"/>
  <c r="C55" i="1"/>
  <c r="D53" i="1"/>
  <c r="C53" i="1"/>
  <c r="B53" i="1"/>
  <c r="D49" i="1"/>
  <c r="D57" i="1" s="1"/>
  <c r="D59" i="1" s="1"/>
  <c r="C49" i="1"/>
  <c r="C57" i="1" s="1"/>
  <c r="C59" i="1" s="1"/>
  <c r="B49" i="1"/>
  <c r="D48" i="1"/>
  <c r="C48" i="1"/>
  <c r="B48" i="1"/>
  <c r="B57" i="1" s="1"/>
  <c r="B59" i="1" s="1"/>
  <c r="B44" i="1"/>
  <c r="D40" i="1"/>
  <c r="C40" i="1"/>
  <c r="B40" i="1"/>
  <c r="D37" i="1"/>
  <c r="D44" i="1" s="1"/>
  <c r="C37" i="1"/>
  <c r="C44" i="1" s="1"/>
  <c r="B37" i="1"/>
  <c r="D29" i="1"/>
  <c r="C29" i="1"/>
  <c r="B29" i="1"/>
  <c r="D17" i="1"/>
  <c r="C17" i="1"/>
  <c r="D13" i="1"/>
  <c r="C13" i="1"/>
  <c r="C21" i="1" s="1"/>
  <c r="C23" i="1" s="1"/>
  <c r="C25" i="1" s="1"/>
  <c r="C33" i="1" s="1"/>
  <c r="B13" i="1"/>
  <c r="D8" i="1"/>
  <c r="D21" i="1" s="1"/>
  <c r="D23" i="1" s="1"/>
  <c r="D25" i="1" s="1"/>
  <c r="D33" i="1" s="1"/>
  <c r="C8" i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<sst xmlns="http://schemas.openxmlformats.org/spreadsheetml/2006/main" count="63" uniqueCount="43">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</sst>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Cuenta%20P&#250;blica%202023/0361_IDF_PEGT_UPJ_2301%200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FBD7-B51F-4219-9CB3-FF9736D1C4D5}">
  <dimension ref="A1:D75"/>
  <sheetViews>
    <sheetView showGridLines="0" tabSelected="1" workbookViewId="0">
      <selection sqref="A1:XFD1048576"/>
    </sheetView>
  </sheetViews>
  <sheetFormatPr baseColWidth="10" defaultColWidth="11" defaultRowHeight="14.4" x14ac:dyDescent="0.3"/>
  <cols>
    <col min="1" max="1" width="102.44140625" customWidth="1"/>
    <col min="2" max="2" width="21.21875" bestFit="1" customWidth="1"/>
    <col min="3" max="3" width="22.5546875" bestFit="1" customWidth="1"/>
    <col min="4" max="4" width="22.77734375" bestFit="1" customWidth="1"/>
    <col min="5" max="5" width="3.21875" customWidth="1"/>
  </cols>
  <sheetData>
    <row r="1" spans="1:4" ht="40.950000000000003" customHeight="1" x14ac:dyDescent="0.3">
      <c r="A1" s="1" t="s">
        <v>0</v>
      </c>
      <c r="B1" s="2"/>
      <c r="C1" s="2"/>
      <c r="D1" s="3"/>
    </row>
    <row r="2" spans="1:4" x14ac:dyDescent="0.3">
      <c r="A2" s="4" t="str">
        <f>'[1]Formato 1'!A2</f>
        <v>UNIVERSIDAD POLITÉCNICA DE JUVENTINO ROSAS</v>
      </c>
      <c r="B2" s="5"/>
      <c r="C2" s="5"/>
      <c r="D2" s="6"/>
    </row>
    <row r="3" spans="1:4" x14ac:dyDescent="0.3">
      <c r="A3" s="7" t="s">
        <v>1</v>
      </c>
      <c r="B3" s="8"/>
      <c r="C3" s="8"/>
      <c r="D3" s="9"/>
    </row>
    <row r="4" spans="1:4" x14ac:dyDescent="0.3">
      <c r="A4" s="7" t="str">
        <f>'[1]Formato 3'!A4</f>
        <v>Del 1 de Enero al 31 de Marzo de 2023 (b)</v>
      </c>
      <c r="B4" s="8"/>
      <c r="C4" s="8"/>
      <c r="D4" s="9"/>
    </row>
    <row r="5" spans="1:4" x14ac:dyDescent="0.3">
      <c r="A5" s="10" t="s">
        <v>2</v>
      </c>
      <c r="B5" s="11"/>
      <c r="C5" s="11"/>
      <c r="D5" s="12"/>
    </row>
    <row r="6" spans="1:4" ht="41.55" customHeight="1" x14ac:dyDescent="0.3"/>
    <row r="7" spans="1:4" ht="28.8" x14ac:dyDescent="0.3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3">
      <c r="A8" s="15" t="s">
        <v>7</v>
      </c>
      <c r="B8" s="16">
        <f>SUM(B9:B11)</f>
        <v>60711324.310000002</v>
      </c>
      <c r="C8" s="16">
        <f>SUM(C9:C11)</f>
        <v>17268465.489999998</v>
      </c>
      <c r="D8" s="16">
        <f>SUM(D9:D11)</f>
        <v>17268465.489999998</v>
      </c>
    </row>
    <row r="9" spans="1:4" x14ac:dyDescent="0.3">
      <c r="A9" s="17" t="s">
        <v>8</v>
      </c>
      <c r="B9" s="18">
        <v>44032523.310000002</v>
      </c>
      <c r="C9" s="18">
        <v>17268465.489999998</v>
      </c>
      <c r="D9" s="18">
        <v>17268465.489999998</v>
      </c>
    </row>
    <row r="10" spans="1:4" x14ac:dyDescent="0.3">
      <c r="A10" s="17" t="s">
        <v>9</v>
      </c>
      <c r="B10" s="18">
        <v>16678801</v>
      </c>
      <c r="C10" s="18">
        <v>0</v>
      </c>
      <c r="D10" s="18">
        <v>0</v>
      </c>
    </row>
    <row r="11" spans="1:4" x14ac:dyDescent="0.3">
      <c r="A11" s="17" t="s">
        <v>10</v>
      </c>
      <c r="B11" s="18">
        <v>0</v>
      </c>
      <c r="C11" s="18">
        <v>0</v>
      </c>
      <c r="D11" s="18">
        <v>0</v>
      </c>
    </row>
    <row r="12" spans="1:4" x14ac:dyDescent="0.3">
      <c r="A12" s="19"/>
      <c r="B12" s="20"/>
      <c r="C12" s="20"/>
      <c r="D12" s="20"/>
    </row>
    <row r="13" spans="1:4" x14ac:dyDescent="0.3">
      <c r="A13" s="15" t="s">
        <v>11</v>
      </c>
      <c r="B13" s="16">
        <f>B14+B15</f>
        <v>60711324.310000002</v>
      </c>
      <c r="C13" s="16">
        <f>C14+C15</f>
        <v>10483971.029999999</v>
      </c>
      <c r="D13" s="16">
        <f>D14+D15</f>
        <v>10478268.029999999</v>
      </c>
    </row>
    <row r="14" spans="1:4" x14ac:dyDescent="0.3">
      <c r="A14" s="17" t="s">
        <v>12</v>
      </c>
      <c r="B14" s="18">
        <v>44032523.310000002</v>
      </c>
      <c r="C14" s="18">
        <v>10481651.029999999</v>
      </c>
      <c r="D14" s="18">
        <v>10478268.029999999</v>
      </c>
    </row>
    <row r="15" spans="1:4" x14ac:dyDescent="0.3">
      <c r="A15" s="17" t="s">
        <v>13</v>
      </c>
      <c r="B15" s="18">
        <v>16678801</v>
      </c>
      <c r="C15" s="18">
        <v>2320</v>
      </c>
      <c r="D15" s="18">
        <v>0</v>
      </c>
    </row>
    <row r="16" spans="1:4" x14ac:dyDescent="0.3">
      <c r="A16" s="19"/>
      <c r="B16" s="20"/>
      <c r="C16" s="20"/>
      <c r="D16" s="20"/>
    </row>
    <row r="17" spans="1:4" x14ac:dyDescent="0.3">
      <c r="A17" s="15" t="s">
        <v>14</v>
      </c>
      <c r="B17" s="21">
        <v>0</v>
      </c>
      <c r="C17" s="16">
        <f>C18+C19</f>
        <v>0</v>
      </c>
      <c r="D17" s="16">
        <f>D18+D19</f>
        <v>0</v>
      </c>
    </row>
    <row r="18" spans="1:4" x14ac:dyDescent="0.3">
      <c r="A18" s="17" t="s">
        <v>15</v>
      </c>
      <c r="B18" s="22">
        <v>0</v>
      </c>
      <c r="C18" s="23">
        <v>0</v>
      </c>
      <c r="D18" s="23">
        <v>0</v>
      </c>
    </row>
    <row r="19" spans="1:4" x14ac:dyDescent="0.3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3">
      <c r="A20" s="19"/>
      <c r="B20" s="20"/>
      <c r="C20" s="20"/>
      <c r="D20" s="20"/>
    </row>
    <row r="21" spans="1:4" x14ac:dyDescent="0.3">
      <c r="A21" s="15" t="s">
        <v>17</v>
      </c>
      <c r="B21" s="16">
        <f>B8-B13+B17</f>
        <v>0</v>
      </c>
      <c r="C21" s="16">
        <f>C8-C13+C17</f>
        <v>6784494.459999999</v>
      </c>
      <c r="D21" s="16">
        <f>D8-D13+D17</f>
        <v>6790197.459999999</v>
      </c>
    </row>
    <row r="22" spans="1:4" x14ac:dyDescent="0.3">
      <c r="A22" s="15"/>
      <c r="B22" s="20"/>
      <c r="C22" s="20"/>
      <c r="D22" s="20"/>
    </row>
    <row r="23" spans="1:4" x14ac:dyDescent="0.3">
      <c r="A23" s="15" t="s">
        <v>18</v>
      </c>
      <c r="B23" s="16">
        <f>B21-B11</f>
        <v>0</v>
      </c>
      <c r="C23" s="16">
        <f>C21-C11</f>
        <v>6784494.459999999</v>
      </c>
      <c r="D23" s="16">
        <f>D21-D11</f>
        <v>6790197.459999999</v>
      </c>
    </row>
    <row r="24" spans="1:4" x14ac:dyDescent="0.3">
      <c r="A24" s="15"/>
      <c r="B24" s="24"/>
      <c r="C24" s="24"/>
      <c r="D24" s="24"/>
    </row>
    <row r="25" spans="1:4" x14ac:dyDescent="0.3">
      <c r="A25" s="25" t="s">
        <v>19</v>
      </c>
      <c r="B25" s="16">
        <f>B23-B17</f>
        <v>0</v>
      </c>
      <c r="C25" s="16">
        <f>C23-C17</f>
        <v>6784494.459999999</v>
      </c>
      <c r="D25" s="16">
        <f>D23-D17</f>
        <v>6790197.459999999</v>
      </c>
    </row>
    <row r="26" spans="1:4" x14ac:dyDescent="0.3">
      <c r="A26" s="26"/>
      <c r="B26" s="27"/>
      <c r="C26" s="27"/>
      <c r="D26" s="27"/>
    </row>
    <row r="27" spans="1:4" x14ac:dyDescent="0.3">
      <c r="A27" s="28"/>
    </row>
    <row r="28" spans="1:4" x14ac:dyDescent="0.3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3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3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3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3">
      <c r="A32" s="30"/>
      <c r="B32" s="31"/>
      <c r="C32" s="31"/>
      <c r="D32" s="31"/>
    </row>
    <row r="33" spans="1:4" ht="14.55" customHeight="1" x14ac:dyDescent="0.3">
      <c r="A33" s="15" t="s">
        <v>26</v>
      </c>
      <c r="B33" s="29">
        <f>B25+B29</f>
        <v>0</v>
      </c>
      <c r="C33" s="29">
        <f>C25+C29</f>
        <v>6784494.459999999</v>
      </c>
      <c r="D33" s="29">
        <f>D25+D29</f>
        <v>6790197.459999999</v>
      </c>
    </row>
    <row r="34" spans="1:4" ht="14.55" customHeight="1" x14ac:dyDescent="0.3">
      <c r="A34" s="32"/>
      <c r="B34" s="33"/>
      <c r="C34" s="33"/>
      <c r="D34" s="33"/>
    </row>
    <row r="35" spans="1:4" ht="14.55" customHeight="1" x14ac:dyDescent="0.3">
      <c r="A35" s="28"/>
    </row>
    <row r="36" spans="1:4" ht="14.55" customHeight="1" x14ac:dyDescent="0.3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55" customHeight="1" x14ac:dyDescent="0.3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3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3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3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3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3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3">
      <c r="A43" s="30"/>
      <c r="B43" s="31"/>
      <c r="C43" s="31"/>
      <c r="D43" s="31"/>
    </row>
    <row r="44" spans="1:4" x14ac:dyDescent="0.3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3">
      <c r="A45" s="34"/>
      <c r="B45" s="33"/>
      <c r="C45" s="33"/>
      <c r="D45" s="33"/>
    </row>
    <row r="47" spans="1:4" ht="28.8" x14ac:dyDescent="0.3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3">
      <c r="A48" s="35" t="s">
        <v>35</v>
      </c>
      <c r="B48" s="36">
        <f>B9</f>
        <v>44032523.310000002</v>
      </c>
      <c r="C48" s="36">
        <f>C9</f>
        <v>17268465.489999998</v>
      </c>
      <c r="D48" s="36">
        <f>D9</f>
        <v>17268465.489999998</v>
      </c>
    </row>
    <row r="49" spans="1:4" x14ac:dyDescent="0.3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3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3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3">
      <c r="A52" s="30"/>
      <c r="B52" s="31"/>
      <c r="C52" s="31"/>
      <c r="D52" s="31"/>
    </row>
    <row r="53" spans="1:4" x14ac:dyDescent="0.3">
      <c r="A53" s="17" t="s">
        <v>12</v>
      </c>
      <c r="B53" s="23">
        <f>B14</f>
        <v>44032523.310000002</v>
      </c>
      <c r="C53" s="23">
        <f>C14</f>
        <v>10481651.029999999</v>
      </c>
      <c r="D53" s="23">
        <f>D14</f>
        <v>10478268.029999999</v>
      </c>
    </row>
    <row r="54" spans="1:4" x14ac:dyDescent="0.3">
      <c r="A54" s="30"/>
      <c r="B54" s="31"/>
      <c r="C54" s="31"/>
      <c r="D54" s="31"/>
    </row>
    <row r="55" spans="1:4" x14ac:dyDescent="0.3">
      <c r="A55" s="17" t="s">
        <v>15</v>
      </c>
      <c r="B55" s="39">
        <v>0</v>
      </c>
      <c r="C55" s="23">
        <f>C18</f>
        <v>0</v>
      </c>
      <c r="D55" s="23">
        <f>D18</f>
        <v>0</v>
      </c>
    </row>
    <row r="56" spans="1:4" x14ac:dyDescent="0.3">
      <c r="A56" s="30"/>
      <c r="B56" s="31"/>
      <c r="C56" s="31"/>
      <c r="D56" s="31"/>
    </row>
    <row r="57" spans="1:4" x14ac:dyDescent="0.3">
      <c r="A57" s="25" t="s">
        <v>37</v>
      </c>
      <c r="B57" s="29">
        <f>B48+B49-B53+B55</f>
        <v>0</v>
      </c>
      <c r="C57" s="29">
        <f>C48+C49-C53+C55</f>
        <v>6786814.459999999</v>
      </c>
      <c r="D57" s="29">
        <f>D48+D49-D53+D55</f>
        <v>6790197.459999999</v>
      </c>
    </row>
    <row r="58" spans="1:4" x14ac:dyDescent="0.3">
      <c r="A58" s="40"/>
      <c r="B58" s="41"/>
      <c r="C58" s="41"/>
      <c r="D58" s="41"/>
    </row>
    <row r="59" spans="1:4" x14ac:dyDescent="0.3">
      <c r="A59" s="25" t="s">
        <v>38</v>
      </c>
      <c r="B59" s="29">
        <f>B57-B49</f>
        <v>0</v>
      </c>
      <c r="C59" s="29">
        <f>C57-C49</f>
        <v>6786814.459999999</v>
      </c>
      <c r="D59" s="29">
        <f>D57-D49</f>
        <v>6790197.459999999</v>
      </c>
    </row>
    <row r="60" spans="1:4" x14ac:dyDescent="0.3">
      <c r="A60" s="32"/>
      <c r="B60" s="33"/>
      <c r="C60" s="33"/>
      <c r="D60" s="33"/>
    </row>
    <row r="62" spans="1:4" ht="28.8" x14ac:dyDescent="0.3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3">
      <c r="A63" s="35" t="s">
        <v>9</v>
      </c>
      <c r="B63" s="42">
        <f>B10</f>
        <v>16678801</v>
      </c>
      <c r="C63" s="42">
        <f>C10</f>
        <v>0</v>
      </c>
      <c r="D63" s="42">
        <f>D10</f>
        <v>0</v>
      </c>
    </row>
    <row r="64" spans="1:4" x14ac:dyDescent="0.3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3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3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3">
      <c r="A67" s="30"/>
      <c r="B67" s="20"/>
      <c r="C67" s="20"/>
      <c r="D67" s="20"/>
    </row>
    <row r="68" spans="1:4" x14ac:dyDescent="0.3">
      <c r="A68" s="17" t="s">
        <v>40</v>
      </c>
      <c r="B68" s="18">
        <f>B15</f>
        <v>16678801</v>
      </c>
      <c r="C68" s="18">
        <f>C15</f>
        <v>2320</v>
      </c>
      <c r="D68" s="18">
        <f>D15</f>
        <v>0</v>
      </c>
    </row>
    <row r="69" spans="1:4" x14ac:dyDescent="0.3">
      <c r="A69" s="30"/>
      <c r="B69" s="20"/>
      <c r="C69" s="20"/>
      <c r="D69" s="20"/>
    </row>
    <row r="70" spans="1:4" x14ac:dyDescent="0.3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3">
      <c r="A71" s="30"/>
      <c r="B71" s="20"/>
      <c r="C71" s="20"/>
      <c r="D71" s="20"/>
    </row>
    <row r="72" spans="1:4" x14ac:dyDescent="0.3">
      <c r="A72" s="25" t="s">
        <v>41</v>
      </c>
      <c r="B72" s="16">
        <f>B63+B64-B68+B70</f>
        <v>0</v>
      </c>
      <c r="C72" s="16">
        <f>C63+C64-C68+C70</f>
        <v>-2320</v>
      </c>
      <c r="D72" s="16">
        <f>D63+D64-D68+D70</f>
        <v>0</v>
      </c>
    </row>
    <row r="73" spans="1:4" x14ac:dyDescent="0.3">
      <c r="A73" s="30"/>
      <c r="B73" s="20"/>
      <c r="C73" s="20"/>
      <c r="D73" s="20"/>
    </row>
    <row r="74" spans="1:4" x14ac:dyDescent="0.3">
      <c r="A74" s="25" t="s">
        <v>42</v>
      </c>
      <c r="B74" s="16">
        <f>B72-B64</f>
        <v>0</v>
      </c>
      <c r="C74" s="16">
        <f>C72-C64</f>
        <v>-2320</v>
      </c>
      <c r="D74" s="16">
        <f>D72-D64</f>
        <v>0</v>
      </c>
    </row>
    <row r="75" spans="1:4" x14ac:dyDescent="0.3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DF58A70E-5BF9-459E-828F-E5D53E7C38D6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2023-05-05T22:23:12Z</dcterms:created>
  <dcterms:modified xsi:type="dcterms:W3CDTF">2023-05-05T22:25:43Z</dcterms:modified>
</cp:coreProperties>
</file>